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<sst xmlns="http://schemas.openxmlformats.org/spreadsheetml/2006/main" count="206" uniqueCount="204">
  <si>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</si>
  <si>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</si>
  <si>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</si>
  <si>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</si>
  <si>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</si>
  <si>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</si>
  <si>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</si>
  <si>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</si>
  <si>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</si>
  <si>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</si>
  <si>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</si>
  <si>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</si>
  <si>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</si>
  <si>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</si>
  <si>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</si>
  <si>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</si>
  <si>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</si>
  <si>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</si>
  <si>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</si>
  <si>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</si>
  <si>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</si>
  <si>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</si>
  <si>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</si>
  <si>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</si>
  <si>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</si>
  <si>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</si>
  <si>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</si>
  <si>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</si>
  <si>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</si>
  <si>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</si>
  <si>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</si>
  <si>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</si>
  <si>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</si>
  <si>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</si>
  <si>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</si>
  <si>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</si>
  <si>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</si>
  <si>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</si>
  <si>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</si>
  <si>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</si>
  <si>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</si>
  <si>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</si>
  <si>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</si>
  <si>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</si>
  <si>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</si>
  <si>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</si>
  <si>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</si>
  <si>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</si>
  <si>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</si>
  <si>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</si>
  <si>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</si>
  <si>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</si>
  <si>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</si>
  <si>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</si>
  <si>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</si>
  <si>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</si>
  <si>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</si>
  <si>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</si>
  <si>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</si>
  <si>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</si>
  <si>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</si>
  <si>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</si>
  <si>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</si>
  <si>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</si>
  <si>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</si>
  <si>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</si>
  <si>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</si>
  <si>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</si>
  <si>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</si>
  <si>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</si>
  <si>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</si>
  <si>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</si>
  <si>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</si>
  <si>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</si>
  <si>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</si>
  <si>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</si>
  <si>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</si>
  <si>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</si>
  <si>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</si>
  <si>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</si>
  <si>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</si>
  <si>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</si>
  <si>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</si>
  <si>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</si>
  <si>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</si>
  <si>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</si>
  <si>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</si>
  <si>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</si>
  <si>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</si>
  <si>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</si>
  <si>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</si>
  <si>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</si>
  <si>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</si>
  <si>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</si>
  <si>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</si>
  <si>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</si>
  <si>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</si>
  <si>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</si>
  <si>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</si>
  <si>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</si>
  <si>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</si>
  <si>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</si>
  <si>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</si>
  <si>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</si>
  <si>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</si>
  <si>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</si>
  <si>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</si>
  <si>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</si>
  <si>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</si>
  <si>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</si>
  <si>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</si>
  <si>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</si>
  <si>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</si>
  <si>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</si>
  <si>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</si>
  <si>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</si>
  <si>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</si>
  <si>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</si>
  <si>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</si>
  <si>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</si>
  <si>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</si>
  <si>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</si>
  <si>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</si>
  <si>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</si>
  <si>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</si>
  <si>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</si>
  <si>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</si>
  <si>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</si>
  <si>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</si>
  <si>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</si>
  <si>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</si>
  <si>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</si>
  <si>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</si>
  <si>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</si>
  <si>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</si>
  <si>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</si>
  <si>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</si>
  <si>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</si>
  <si>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</si>
  <si>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</si>
  <si>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</si>
  <si>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</si>
  <si>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</si>
  <si>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</si>
  <si>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</si>
  <si>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</si>
  <si>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</si>
  <si>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</si>
  <si>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</si>
  <si>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</si>
  <si>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</si>
  <si>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</si>
  <si>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</si>
  <si>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</si>
  <si>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</si>
  <si>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</si>
  <si>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</si>
  <si>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</si>
  <si>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</si>
  <si>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</si>
  <si>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</si>
  <si>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</si>
  <si>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</si>
  <si>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</si>
  <si>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</si>
  <si>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</si>
  <si>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</si>
  <si>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</si>
  <si>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</si>
  <si>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</si>
  <si>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</si>
  <si>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</si>
  <si>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</si>
  <si>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</si>
  <si>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</si>
  <si>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</si>
  <si>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</si>
  <si>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</si>
  <si>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</si>
  <si>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</si>
  <si>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</si>
  <si>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</si>
  <si>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</si>
  <si>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</si>
  <si>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</si>
  <si>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</si>
  <si>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</si>
  <si>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</si>
  <si>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</si>
  <si>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</si>
  <si>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</si>
  <si>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</si>
  <si>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</si>
  <si>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</si>
  <si>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</si>
  <si>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</si>
  <si>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</si>
  <si>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</si>
  <si>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</si>
  <si>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</si>
  <si>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</si>
  <si>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</si>
  <si>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المصانع العربية الدولية للأغذية والاستثمار</t>
  </si>
  <si>
    <t>THE ARAB INTERNATIONAL FOOD FACTORIES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</si>
</sst>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141092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</v>
      </c>
      <c r="F6" s="13">
        <v>1.99</v>
      </c>
      <c r="G6" s="13">
        <v>1.99</v>
      </c>
      <c r="H6" s="13">
        <v>3.93</v>
      </c>
      <c r="I6" s="4" t="s">
        <v>139</v>
      </c>
    </row>
    <row r="7" spans="4:9" ht="20.100000000000001" customHeight="1">
      <c r="D7" s="10" t="s">
        <v>126</v>
      </c>
      <c r="E7" s="14">
        <v>39329.89</v>
      </c>
      <c r="F7" s="14">
        <v>828.96</v>
      </c>
      <c r="G7" s="14">
        <v>1575.7</v>
      </c>
      <c r="H7" s="14">
        <v>10556.93</v>
      </c>
      <c r="I7" s="4" t="s">
        <v>140</v>
      </c>
    </row>
    <row r="8" spans="4:9" ht="20.100000000000001" customHeight="1">
      <c r="D8" s="10" t="s">
        <v>25</v>
      </c>
      <c r="E8" s="14">
        <v>31869</v>
      </c>
      <c r="F8" s="14">
        <v>434</v>
      </c>
      <c r="G8" s="14">
        <v>690</v>
      </c>
      <c r="H8" s="14">
        <v>2322</v>
      </c>
      <c r="I8" s="4" t="s">
        <v>1</v>
      </c>
    </row>
    <row r="9" spans="4:9" ht="20.100000000000001" customHeight="1">
      <c r="D9" s="10" t="s">
        <v>26</v>
      </c>
      <c r="E9" s="14">
        <v>63</v>
      </c>
      <c r="F9" s="14">
        <v>8</v>
      </c>
      <c r="G9" s="14">
        <v>18</v>
      </c>
      <c r="H9" s="14">
        <v>28</v>
      </c>
      <c r="I9" s="4" t="s">
        <v>2</v>
      </c>
    </row>
    <row r="10" spans="4:9" ht="20.100000000000001" customHeight="1">
      <c r="D10" s="10" t="s">
        <v>27</v>
      </c>
      <c r="E10" s="14">
        <v>10500000</v>
      </c>
      <c r="F10" s="14">
        <v>10500000</v>
      </c>
      <c r="G10" s="14">
        <v>10500000</v>
      </c>
      <c r="H10" s="14">
        <v>10500000</v>
      </c>
      <c r="I10" s="4" t="s">
        <v>24</v>
      </c>
    </row>
    <row r="11" spans="4:9" ht="20.100000000000001" customHeight="1">
      <c r="D11" s="10" t="s">
        <v>127</v>
      </c>
      <c r="E11" s="14">
        <v>13650000</v>
      </c>
      <c r="F11" s="14">
        <v>20895000</v>
      </c>
      <c r="G11" s="14">
        <v>20895000</v>
      </c>
      <c r="H11" s="14">
        <v>41265000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430678</v>
      </c>
      <c r="F16" s="56">
        <v>75100</v>
      </c>
      <c r="G16" s="56">
        <v>129724</v>
      </c>
      <c r="H16" s="56">
        <v>0</v>
      </c>
      <c r="I16" s="3" t="s">
        <v>58</v>
      </c>
    </row>
    <row r="17" spans="4:9" ht="20.100000000000001" customHeight="1">
      <c r="D17" s="10" t="s">
        <v>128</v>
      </c>
      <c r="E17" s="57">
        <v>27069</v>
      </c>
      <c r="F17" s="57">
        <v>5868</v>
      </c>
      <c r="G17" s="57">
        <v>3368</v>
      </c>
      <c r="H17" s="57">
        <v>1164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66000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458368</v>
      </c>
      <c r="F23" s="57">
        <v>81438</v>
      </c>
      <c r="G23" s="57">
        <v>133351</v>
      </c>
      <c r="H23" s="57">
        <v>67323</v>
      </c>
      <c r="I23" s="4" t="s">
        <v>60</v>
      </c>
    </row>
    <row r="24" spans="4:9" ht="20.100000000000001" customHeight="1">
      <c r="D24" s="10" t="s">
        <v>98</v>
      </c>
      <c r="E24" s="57">
        <v>23514888</v>
      </c>
      <c r="F24" s="57">
        <v>19885348</v>
      </c>
      <c r="G24" s="57">
        <v>20918141</v>
      </c>
      <c r="H24" s="57">
        <v>22129883</v>
      </c>
      <c r="I24" s="4" t="s">
        <v>82</v>
      </c>
    </row>
    <row r="25" spans="4:9" ht="20.100000000000001" customHeight="1">
      <c r="D25" s="10" t="s">
        <v>158</v>
      </c>
      <c r="E25" s="57">
        <v>253296</v>
      </c>
      <c r="F25" s="57">
        <v>253668</v>
      </c>
      <c r="G25" s="57">
        <v>2150</v>
      </c>
      <c r="H25" s="57">
        <v>2512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251901</v>
      </c>
      <c r="H26" s="57">
        <v>251901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253296</v>
      </c>
      <c r="F28" s="57">
        <v>253668</v>
      </c>
      <c r="G28" s="57">
        <v>254051</v>
      </c>
      <c r="H28" s="57">
        <v>254413</v>
      </c>
      <c r="I28" s="4" t="s">
        <v>175</v>
      </c>
    </row>
    <row r="29" spans="4:9" ht="20.100000000000001" customHeight="1">
      <c r="D29" s="10" t="s">
        <v>72</v>
      </c>
      <c r="E29" s="57">
        <v>361700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24588252</v>
      </c>
      <c r="F30" s="58">
        <v>20220454</v>
      </c>
      <c r="G30" s="58">
        <v>21305543</v>
      </c>
      <c r="H30" s="58">
        <v>22451619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305856</v>
      </c>
      <c r="F35" s="56">
        <v>3144</v>
      </c>
      <c r="G35" s="56">
        <v>172376</v>
      </c>
      <c r="H35" s="56">
        <v>927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142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403803</v>
      </c>
      <c r="F39" s="57">
        <v>95267</v>
      </c>
      <c r="G39" s="57">
        <v>265454</v>
      </c>
      <c r="H39" s="57">
        <v>99577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403803</v>
      </c>
      <c r="F43" s="58">
        <v>95267</v>
      </c>
      <c r="G43" s="58">
        <v>265454</v>
      </c>
      <c r="H43" s="58">
        <v>99577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10500000</v>
      </c>
      <c r="F46" s="56">
        <v>10500000</v>
      </c>
      <c r="G46" s="56">
        <v>10500000</v>
      </c>
      <c r="H46" s="56">
        <v>10500000</v>
      </c>
      <c r="I46" s="3" t="s">
        <v>5</v>
      </c>
    </row>
    <row r="47" spans="4:9" ht="20.100000000000001" customHeight="1">
      <c r="D47" s="10" t="s">
        <v>31</v>
      </c>
      <c r="E47" s="57">
        <v>10500000</v>
      </c>
      <c r="F47" s="57">
        <v>10500000</v>
      </c>
      <c r="G47" s="57">
        <v>10500000</v>
      </c>
      <c r="H47" s="57">
        <v>10500000</v>
      </c>
      <c r="I47" s="4" t="s">
        <v>6</v>
      </c>
    </row>
    <row r="48" spans="4:9" ht="20.100000000000001" customHeight="1">
      <c r="D48" s="10" t="s">
        <v>130</v>
      </c>
      <c r="E48" s="57">
        <v>10500000</v>
      </c>
      <c r="F48" s="57">
        <v>10500000</v>
      </c>
      <c r="G48" s="57">
        <v>10500000</v>
      </c>
      <c r="H48" s="57">
        <v>10500000</v>
      </c>
      <c r="I48" s="4" t="s">
        <v>7</v>
      </c>
    </row>
    <row r="49" spans="4:9" ht="20.100000000000001" customHeight="1">
      <c r="D49" s="10" t="s">
        <v>73</v>
      </c>
      <c r="E49" s="57">
        <v>1047848</v>
      </c>
      <c r="F49" s="57">
        <v>921541</v>
      </c>
      <c r="G49" s="57">
        <v>818732</v>
      </c>
      <c r="H49" s="57">
        <v>772186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/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1050000</v>
      </c>
      <c r="F55" s="57">
        <v>840000</v>
      </c>
      <c r="G55" s="57">
        <v>735000</v>
      </c>
      <c r="H55" s="57">
        <v>315000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10293275</v>
      </c>
      <c r="F57" s="57">
        <v>6619994</v>
      </c>
      <c r="G57" s="57">
        <v>7787090</v>
      </c>
      <c r="H57" s="57">
        <v>9207779</v>
      </c>
      <c r="I57" s="4" t="s">
        <v>62</v>
      </c>
    </row>
    <row r="58" spans="4:9" ht="20.100000000000001" customHeight="1">
      <c r="D58" s="10" t="s">
        <v>39</v>
      </c>
      <c r="E58" s="57">
        <v>1293326</v>
      </c>
      <c r="F58" s="57">
        <v>1243652</v>
      </c>
      <c r="G58" s="57">
        <v>1199267</v>
      </c>
      <c r="H58" s="57">
        <v>1557077</v>
      </c>
      <c r="I58" s="4" t="s">
        <v>155</v>
      </c>
    </row>
    <row r="59" spans="4:9" ht="20.100000000000001" customHeight="1">
      <c r="D59" s="10" t="s">
        <v>38</v>
      </c>
      <c r="E59" s="57">
        <v>24184449</v>
      </c>
      <c r="F59" s="57">
        <v>20125187</v>
      </c>
      <c r="G59" s="57">
        <v>21040089</v>
      </c>
      <c r="H59" s="57">
        <v>22352042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24588252</v>
      </c>
      <c r="F61" s="58">
        <v>20220454</v>
      </c>
      <c r="G61" s="58">
        <v>21305543</v>
      </c>
      <c r="H61" s="58">
        <v>22451619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1366368</v>
      </c>
      <c r="F65" s="56">
        <v>1122692</v>
      </c>
      <c r="G65" s="56">
        <v>544097</v>
      </c>
      <c r="H65" s="56">
        <v>659518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1366368</v>
      </c>
      <c r="F67" s="57">
        <v>1122692</v>
      </c>
      <c r="G67" s="57">
        <v>544097</v>
      </c>
      <c r="H67" s="57">
        <v>659518</v>
      </c>
      <c r="I67" s="4" t="s">
        <v>90</v>
      </c>
    </row>
    <row r="68" spans="4:9" ht="20.100000000000001" customHeight="1">
      <c r="D68" s="10" t="s">
        <v>111</v>
      </c>
      <c r="E68" s="57">
        <v>102931</v>
      </c>
      <c r="F68" s="57">
        <v>94218</v>
      </c>
      <c r="G68" s="57">
        <v>76272</v>
      </c>
      <c r="H68" s="57">
        <v>89550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372</v>
      </c>
      <c r="F70" s="57">
        <v>383</v>
      </c>
      <c r="G70" s="57">
        <v>362</v>
      </c>
      <c r="H70" s="57">
        <v>1448</v>
      </c>
      <c r="I70" s="4" t="s">
        <v>93</v>
      </c>
    </row>
    <row r="71" spans="4:9" ht="20.100000000000001" customHeight="1">
      <c r="D71" s="10" t="s">
        <v>114</v>
      </c>
      <c r="E71" s="57">
        <v>372</v>
      </c>
      <c r="F71" s="57">
        <v>383</v>
      </c>
      <c r="G71" s="57">
        <v>362</v>
      </c>
      <c r="H71" s="57">
        <v>1448</v>
      </c>
      <c r="I71" s="4" t="s">
        <v>94</v>
      </c>
    </row>
    <row r="72" spans="4:9" ht="20.100000000000001" customHeight="1">
      <c r="D72" s="10" t="s">
        <v>115</v>
      </c>
      <c r="E72" s="57">
        <v>1263065</v>
      </c>
      <c r="F72" s="57">
        <v>1028091</v>
      </c>
      <c r="G72" s="57">
        <v>467463</v>
      </c>
      <c r="H72" s="57">
        <v>568520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0</v>
      </c>
      <c r="G73" s="57">
        <v>-2000</v>
      </c>
      <c r="H73" s="57">
        <v>2500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1263065</v>
      </c>
      <c r="F75" s="57">
        <v>1028091</v>
      </c>
      <c r="G75" s="57">
        <v>465463</v>
      </c>
      <c r="H75" s="57">
        <v>571020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1263065</v>
      </c>
      <c r="F77" s="57">
        <v>1028091</v>
      </c>
      <c r="G77" s="57">
        <v>465463</v>
      </c>
      <c r="H77" s="57">
        <v>571020</v>
      </c>
      <c r="I77" s="50" t="s">
        <v>199</v>
      </c>
    </row>
    <row r="78" spans="4:9" ht="20.100000000000001" customHeight="1">
      <c r="D78" s="10" t="s">
        <v>157</v>
      </c>
      <c r="E78" s="57">
        <v>2084</v>
      </c>
      <c r="F78" s="57">
        <v>1004</v>
      </c>
      <c r="G78" s="57">
        <v>2072</v>
      </c>
      <c r="H78" s="57">
        <v>2500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4655</v>
      </c>
      <c r="H80" s="57">
        <v>16070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35000</v>
      </c>
      <c r="I81" s="50" t="s">
        <v>196</v>
      </c>
    </row>
    <row r="82" spans="4:9" ht="20.100000000000001" customHeight="1">
      <c r="D82" s="10" t="s">
        <v>187</v>
      </c>
      <c r="E82" s="57">
        <v>1225981</v>
      </c>
      <c r="F82" s="57">
        <v>992087</v>
      </c>
      <c r="G82" s="57">
        <v>423736</v>
      </c>
      <c r="H82" s="57">
        <v>517450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1225981</v>
      </c>
      <c r="F84" s="58">
        <v>992087</v>
      </c>
      <c r="G84" s="58">
        <v>423736</v>
      </c>
      <c r="H84" s="58">
        <v>517450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75100</v>
      </c>
      <c r="F88" s="56">
        <v>129724</v>
      </c>
      <c r="G88" s="56">
        <v>0</v>
      </c>
      <c r="H88" s="56">
        <v>2263</v>
      </c>
      <c r="I88" s="3" t="s">
        <v>16</v>
      </c>
    </row>
    <row r="89" spans="4:9" ht="20.100000000000001" customHeight="1">
      <c r="D89" s="10" t="s">
        <v>43</v>
      </c>
      <c r="E89" s="57">
        <v>1497762</v>
      </c>
      <c r="F89" s="57">
        <v>702701</v>
      </c>
      <c r="G89" s="57">
        <v>524650</v>
      </c>
      <c r="H89" s="57">
        <v>180198</v>
      </c>
      <c r="I89" s="4" t="s">
        <v>17</v>
      </c>
    </row>
    <row r="90" spans="4:9" ht="20.100000000000001" customHeight="1">
      <c r="D90" s="10" t="s">
        <v>44</v>
      </c>
      <c r="E90" s="57">
        <v>-302184</v>
      </c>
      <c r="F90" s="57">
        <v>-22325</v>
      </c>
      <c r="G90" s="57">
        <v>-79927</v>
      </c>
      <c r="H90" s="57">
        <v>-58500</v>
      </c>
      <c r="I90" s="4" t="s">
        <v>18</v>
      </c>
    </row>
    <row r="91" spans="4:9" ht="20.100000000000001" customHeight="1">
      <c r="D91" s="10" t="s">
        <v>45</v>
      </c>
      <c r="E91" s="57">
        <v>-840000</v>
      </c>
      <c r="F91" s="57">
        <v>-735000</v>
      </c>
      <c r="G91" s="57">
        <v>-315000</v>
      </c>
      <c r="H91" s="57">
        <v>-123961</v>
      </c>
      <c r="I91" s="4" t="s">
        <v>19</v>
      </c>
    </row>
    <row r="92" spans="4:9" ht="20.100000000000001" customHeight="1">
      <c r="D92" s="21" t="s">
        <v>47</v>
      </c>
      <c r="E92" s="58">
        <v>430678</v>
      </c>
      <c r="F92" s="58">
        <v>75100</v>
      </c>
      <c r="G92" s="58">
        <v>129723</v>
      </c>
      <c r="H92" s="58">
        <v>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0.30351428571428574</v>
      </c>
      <c r="F96" s="22">
        <f>+F8*100/F10</f>
        <v>4.1333333333333335E-3</v>
      </c>
      <c r="G96" s="22">
        <f>+G8*100/G10</f>
        <v>6.5714285714285718E-3</v>
      </c>
      <c r="H96" s="22">
        <f>+H8*100/H10</f>
        <v>2.2114285714285715E-2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0.11676009523809523</v>
      </c>
      <c r="F97" s="13">
        <f>+F84/F10</f>
        <v>9.4484476190476188E-2</v>
      </c>
      <c r="G97" s="13">
        <f>+G84/G10</f>
        <v>4.0355809523809523E-2</v>
      </c>
      <c r="H97" s="13">
        <f>+H84/H10</f>
        <v>4.9280952380952384E-2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0.08</v>
      </c>
      <c r="G98" s="13">
        <f>+G55/G10</f>
        <v>7.0000000000000007E-2</v>
      </c>
      <c r="H98" s="13">
        <f>+H55/H10</f>
        <v>0.03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2.3032808571428571</v>
      </c>
      <c r="F99" s="13">
        <f>+F59/F10</f>
        <v>1.9166844761904762</v>
      </c>
      <c r="G99" s="13">
        <f>+G59/G10</f>
        <v>2.0038179999999999</v>
      </c>
      <c r="H99" s="13">
        <f>+H59/H10</f>
        <v>2.128765904761905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11.133940901204831</v>
      </c>
      <c r="F100" s="13">
        <f>+F11/F84</f>
        <v>21.061660922882773</v>
      </c>
      <c r="G100" s="13">
        <f>+G11/G84</f>
        <v>49.311363679271999</v>
      </c>
      <c r="H100" s="13">
        <f>+H11/H84</f>
        <v>79.74683544303798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7.6923076923076925</v>
      </c>
      <c r="F101" s="13">
        <f>+F55*100/F11</f>
        <v>4.0201005025125625</v>
      </c>
      <c r="G101" s="13">
        <f>+G55*100/G11</f>
        <v>3.5175879396984926</v>
      </c>
      <c r="H101" s="13">
        <f>+H55*100/H11</f>
        <v>0.76335877862595425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85.64569924003716</v>
      </c>
      <c r="F102" s="13">
        <f>+F55*100/F84</f>
        <v>84.66999365983024</v>
      </c>
      <c r="G102" s="13">
        <f>+G55*100/G84</f>
        <v>173.45705816829346</v>
      </c>
      <c r="H102" s="13">
        <f>+H55*100/H84</f>
        <v>60.875446903082427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0.56441227997379639</v>
      </c>
      <c r="F103" s="23">
        <f>+F11/F59</f>
        <v>1.0382512222122458</v>
      </c>
      <c r="G103" s="23">
        <f>+G11/G59</f>
        <v>0.9931041641506364</v>
      </c>
      <c r="H103" s="23">
        <f>+H11/H59</f>
        <v>1.8461400528864431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0">
        <f>+H67*100/H65</f>
        <v>100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92.439591676620054</v>
      </c>
      <c r="F106" s="31">
        <f>+F75*100/F65</f>
        <v>91.573735272006928</v>
      </c>
      <c r="G106" s="31">
        <f>+G75*100/G65</f>
        <v>85.547797543452731</v>
      </c>
      <c r="H106" s="31">
        <f>+H75*100/H65</f>
        <v>86.581412486088325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89.725535141338199</v>
      </c>
      <c r="F107" s="31">
        <f>+F82*100/F65</f>
        <v>88.366800511627403</v>
      </c>
      <c r="G107" s="31">
        <f>+G82*100/G65</f>
        <v>77.878760588645036</v>
      </c>
      <c r="H107" s="31">
        <f>+H82*100/H65</f>
        <v>78.458813861031842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4.9860437415396586</v>
      </c>
      <c r="F108" s="31">
        <f>(F82+F76)*100/F30</f>
        <v>4.9063537346886479</v>
      </c>
      <c r="G108" s="31">
        <f>(G82+G76)*100/G30</f>
        <v>1.9888533232877472</v>
      </c>
      <c r="H108" s="31">
        <f>(H82+H76)*100/H30</f>
        <v>2.3047335695479245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5.0692947356377642</v>
      </c>
      <c r="F109" s="29">
        <f>+F84*100/F59</f>
        <v>4.9295790394394841</v>
      </c>
      <c r="G109" s="29">
        <f>+G84*100/G59</f>
        <v>2.0139458535560375</v>
      </c>
      <c r="H109" s="29">
        <f>+H84*100/H59</f>
        <v>2.3150010186988732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1.6422598889908888</v>
      </c>
      <c r="F111" s="22">
        <f>+F43*100/F30</f>
        <v>0.47114174587771374</v>
      </c>
      <c r="G111" s="22">
        <f>+G43*100/G30</f>
        <v>1.2459386742689449</v>
      </c>
      <c r="H111" s="22">
        <f>+H43*100/H30</f>
        <v>0.4435181266883248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98.357740111009107</v>
      </c>
      <c r="F112" s="13">
        <f>+F59*100/F30</f>
        <v>99.528858254122284</v>
      </c>
      <c r="G112" s="13">
        <f>+G59*100/G30</f>
        <v>98.754061325731058</v>
      </c>
      <c r="H112" s="13">
        <f>+H59*100/H30</f>
        <v>99.556481873311682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5.5569952674960385E-2</v>
      </c>
      <c r="F115" s="22">
        <f>+F65/F30</f>
        <v>5.5522591134699546E-2</v>
      </c>
      <c r="G115" s="22">
        <f>+G65/G30</f>
        <v>2.5537814267395108E-2</v>
      </c>
      <c r="H115" s="22">
        <f>+H65/H30</f>
        <v>2.9375075356480974E-2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5.3943528519992423</v>
      </c>
      <c r="F116" s="13">
        <f>+F65/F28</f>
        <v>4.4258321901067541</v>
      </c>
      <c r="G116" s="13">
        <f>+G65/G28</f>
        <v>2.1416841500328676</v>
      </c>
      <c r="H116" s="13">
        <f>+H65/H28</f>
        <v>2.5923124997543363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25.041106936681022</v>
      </c>
      <c r="F117" s="23">
        <f>+F65/F120</f>
        <v>-81.183888929062121</v>
      </c>
      <c r="G117" s="23">
        <f>+G65/G120</f>
        <v>-4.1187331097704067</v>
      </c>
      <c r="H117" s="23">
        <f>+H65/H120</f>
        <v>-20.447634401934643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1.1351277727010449</v>
      </c>
      <c r="F119" s="59">
        <f>+F23/F39</f>
        <v>0.85483955619469487</v>
      </c>
      <c r="G119" s="59">
        <f>+G23/G39</f>
        <v>0.50235068976169128</v>
      </c>
      <c r="H119" s="59">
        <f>+H23/H39</f>
        <v>0.67608986010825789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54565</v>
      </c>
      <c r="F120" s="58">
        <f>+F23-F39</f>
        <v>-13829</v>
      </c>
      <c r="G120" s="58">
        <f>+G23-G39</f>
        <v>-132103</v>
      </c>
      <c r="H120" s="58">
        <f>+H23-H39</f>
        <v>-32254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2014-03-12T22:50:47Z</dcterms:modified>
</cp:coreProperties>
</file>